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dital 2023\Tomada de Preços nº 012-23 - Casa Afro - Fase 2 (complementação)\01. Edital e anexos\"/>
    </mc:Choice>
  </mc:AlternateContent>
  <xr:revisionPtr revIDLastSave="0" documentId="13_ncr:1_{9937C901-8175-4757-9052-D140CCB452C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RONOGRAMA" sheetId="1" r:id="rId1"/>
  </sheets>
  <definedNames>
    <definedName name="_xlnm.Print_Area" localSheetId="0">CRONOGRAMA!$A$1:$AI$43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1" i="1" l="1"/>
  <c r="AE42" i="1" s="1"/>
  <c r="AA41" i="1"/>
  <c r="AA42" i="1" s="1"/>
  <c r="W41" i="1"/>
  <c r="W42" i="1" s="1"/>
  <c r="S41" i="1"/>
  <c r="S42" i="1" s="1"/>
  <c r="O41" i="1"/>
  <c r="O42" i="1" s="1"/>
  <c r="K41" i="1"/>
  <c r="K42" i="1" s="1"/>
  <c r="G41" i="1"/>
  <c r="G42" i="1" s="1"/>
  <c r="G43" i="1" s="1"/>
  <c r="C41" i="1"/>
  <c r="C42" i="1" s="1"/>
  <c r="C43" i="1" s="1"/>
  <c r="K43" i="1" l="1"/>
  <c r="O43" i="1" s="1"/>
  <c r="S43" i="1" s="1"/>
  <c r="W43" i="1" s="1"/>
  <c r="AA43" i="1" s="1"/>
  <c r="AE43" i="1" s="1"/>
</calcChain>
</file>

<file path=xl/sharedStrings.xml><?xml version="1.0" encoding="utf-8"?>
<sst xmlns="http://schemas.openxmlformats.org/spreadsheetml/2006/main" count="165" uniqueCount="45">
  <si>
    <t>Rua José Antônio de Campos, nº 250 – Centro – Cep 11900-000</t>
  </si>
  <si>
    <t>CNPJ – 45.685.872/0001-79</t>
  </si>
  <si>
    <t>Fone (13) 3828-1060  e-mail: licitacao3@registro.sp.gov.br</t>
  </si>
  <si>
    <t>ANEXO III – CRONOGRAMA FÍSICO-FINANCEIRO</t>
  </si>
  <si>
    <t>OBJETO: Contratação de empresa visando a execução dos serviços de recapeamento asfáltico na Rua dos Lírios – Bairro Vila Nova Ribeira, neste Município de Registro/SP. Diretoria Geral de Planejamento Urbano e Obras.</t>
  </si>
  <si>
    <t>TOMADA DE PREÇOS Nº 012/2023</t>
  </si>
  <si>
    <t xml:space="preserve">Cronograma Fisico Financeiro </t>
  </si>
  <si>
    <r>
      <t xml:space="preserve">Obra: </t>
    </r>
    <r>
      <rPr>
        <sz val="11"/>
        <color indexed="8"/>
        <rFont val="Arial"/>
        <family val="2"/>
      </rPr>
      <t>Serviços complementares para a CONSTRUÇÃO DA CASA SP AFRO BRASIL</t>
    </r>
  </si>
  <si>
    <r>
      <t xml:space="preserve">Local: </t>
    </r>
    <r>
      <rPr>
        <sz val="11"/>
        <color indexed="8"/>
        <rFont val="Arial"/>
        <family val="2"/>
      </rPr>
      <t>RUA TOYOTOMI NAKAYAMA, S/Nº - JD. DAS PALMEIRAS - REGISTRO/SP</t>
    </r>
  </si>
  <si>
    <t>Item</t>
  </si>
  <si>
    <t>Descrição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</si>
  <si>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</si>
  <si>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</si>
  <si>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</si>
  <si>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</si>
  <si>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</si>
  <si>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</si>
  <si>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</si>
  <si>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</si>
  <si>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Valor do  Item (R$)</t>
  </si>
  <si>
    <t>1.0</t>
  </si>
  <si>
    <t>Sinalização de obra</t>
  </si>
  <si>
    <t xml:space="preserve"> </t>
  </si>
  <si>
    <t>2.0</t>
  </si>
  <si>
    <t>Fechamento perimetral (muro = 2,2m)</t>
  </si>
  <si>
    <t>3.0</t>
  </si>
  <si>
    <t>Interligações Sanitárias (água e esgoto)</t>
  </si>
  <si>
    <t>4.0</t>
  </si>
  <si>
    <t>Padrão de entrada de rede de energia</t>
  </si>
  <si>
    <t>5.0</t>
  </si>
  <si>
    <t>Passeio e paisagismo</t>
  </si>
  <si>
    <t/>
  </si>
  <si>
    <t>6.0</t>
  </si>
  <si>
    <t>Construções provisórias</t>
  </si>
  <si>
    <t>7.0</t>
  </si>
  <si>
    <t>Tapumes</t>
  </si>
  <si>
    <t>8.0</t>
  </si>
  <si>
    <t>Corrimão</t>
  </si>
  <si>
    <t>9.0</t>
  </si>
  <si>
    <t>Pintura</t>
  </si>
  <si>
    <t>10.0</t>
  </si>
  <si>
    <t>Remoção de entulho</t>
  </si>
  <si>
    <t>Total Mensal (R$)....................................................................</t>
  </si>
  <si>
    <t>Percentual Mensal(%).............................................................</t>
  </si>
  <si>
    <t>Percentual Acumulado (%).............................................................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</si>
</sst>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0"/>
    <numFmt numFmtId="166" formatCode="_-&quot;R$&quot;\ * #,##0.000_-;\-&quot;R$&quot;\ * #,##0.000_-;_-&quot;R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color indexed="10"/>
      <name val="Tahoma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4" fontId="10" fillId="4" borderId="4" xfId="0" applyNumberFormat="1" applyFont="1" applyFill="1" applyBorder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44" fontId="2" fillId="0" borderId="4" xfId="0" applyNumberFormat="1" applyFont="1" applyBorder="1" applyAlignment="1">
      <alignment horizontal="center" vertical="center"/>
    </xf>
    <xf numFmtId="44" fontId="11" fillId="0" borderId="4" xfId="12" applyFont="1" applyBorder="1" applyAlignment="1">
      <alignment vertical="center"/>
    </xf>
    <xf numFmtId="44" fontId="8" fillId="0" borderId="4" xfId="12" applyFont="1" applyBorder="1"/>
    <xf numFmtId="44" fontId="2" fillId="4" borderId="4" xfId="0" applyNumberFormat="1" applyFont="1" applyFill="1" applyBorder="1" applyAlignment="1">
      <alignment horizontal="center" vertical="center"/>
    </xf>
    <xf numFmtId="44" fontId="2" fillId="0" borderId="4" xfId="0" quotePrefix="1" applyNumberFormat="1" applyFont="1" applyBorder="1" applyAlignment="1">
      <alignment horizontal="center" vertical="center"/>
    </xf>
    <xf numFmtId="10" fontId="8" fillId="4" borderId="4" xfId="0" applyNumberFormat="1" applyFont="1" applyFill="1" applyBorder="1" applyAlignment="1">
      <alignment horizontal="center" vertical="center"/>
    </xf>
    <xf numFmtId="10" fontId="8" fillId="4" borderId="4" xfId="9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0" fontId="8" fillId="4" borderId="4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10" fontId="8" fillId="3" borderId="1" xfId="9" applyNumberFormat="1" applyFont="1" applyFill="1" applyBorder="1" applyAlignment="1">
      <alignment horizontal="center" vertical="center"/>
    </xf>
    <xf numFmtId="10" fontId="8" fillId="3" borderId="2" xfId="9" applyNumberFormat="1" applyFont="1" applyFill="1" applyBorder="1" applyAlignment="1">
      <alignment horizontal="center" vertical="center"/>
    </xf>
    <xf numFmtId="10" fontId="8" fillId="3" borderId="3" xfId="9" applyNumberFormat="1" applyFont="1" applyFill="1" applyBorder="1" applyAlignment="1">
      <alignment horizontal="center" vertical="center"/>
    </xf>
    <xf numFmtId="44" fontId="8" fillId="4" borderId="4" xfId="0" applyNumberFormat="1" applyFont="1" applyFill="1" applyBorder="1" applyAlignment="1">
      <alignment horizontal="center" vertical="center"/>
    </xf>
    <xf numFmtId="44" fontId="8" fillId="5" borderId="4" xfId="0" applyNumberFormat="1" applyFont="1" applyFill="1" applyBorder="1" applyAlignment="1">
      <alignment vertical="center"/>
    </xf>
    <xf numFmtId="166" fontId="12" fillId="0" borderId="4" xfId="0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" fontId="8" fillId="0" borderId="0" xfId="0" applyNumberFormat="1" applyFont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44" fontId="8" fillId="3" borderId="4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</cellXfs>
  <cellStyles count="13">
    <cellStyle name="Moeda" xfId="12" builtinId="4"/>
    <cellStyle name="Moeda 2" xfId="2" xr:uid="{00000000-0005-0000-0000-000000000000}"/>
    <cellStyle name="Moeda 2 3" xfId="8" xr:uid="{9EF2A1A2-0247-4262-A735-FCB1FDDDA837}"/>
    <cellStyle name="Normal" xfId="0" builtinId="0"/>
    <cellStyle name="Normal 12" xfId="5" xr:uid="{00000000-0005-0000-0000-000002000000}"/>
    <cellStyle name="Normal 2" xfId="7" xr:uid="{61245FA6-F95F-453A-9F9F-597B33E2E3C6}"/>
    <cellStyle name="Normal 2 5" xfId="10" xr:uid="{9E0A37FE-29C3-4F2E-8027-9FF4BB75301E}"/>
    <cellStyle name="Normal 3" xfId="4" xr:uid="{00000000-0005-0000-0000-000004000000}"/>
    <cellStyle name="Porcentagem 2" xfId="6" xr:uid="{00000000-0005-0000-0000-000005000000}"/>
    <cellStyle name="Porcentagem 2 2" xfId="9" xr:uid="{B13E7318-989F-4946-A1B9-733193AC9A19}"/>
    <cellStyle name="Porcentagem 3" xfId="3" xr:uid="{00000000-0005-0000-0000-000006000000}"/>
    <cellStyle name="Separador de milhares 2" xfId="1" xr:uid="{00000000-0005-0000-0000-000007000000}"/>
    <cellStyle name="Vírgula 2" xfId="11" xr:uid="{5C1D8B0F-8413-40FD-BCFF-F5CF7D1B75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238855</xdr:colOff>
      <xdr:row>0</xdr:row>
      <xdr:rowOff>64984</xdr:rowOff>
    </xdr:from>
    <xdr:to>
      <xdr:col>24</xdr:col>
      <xdr:colOff>226436</xdr:colOff>
      <xdr:row>3</xdr:row>
      <xdr:rowOff>172890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9034" y="64984"/>
          <a:ext cx="2911596" cy="6385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78441</xdr:colOff>
      <xdr:row>0</xdr:row>
      <xdr:rowOff>115257</xdr:rowOff>
    </xdr:from>
    <xdr:to>
      <xdr:col>15</xdr:col>
      <xdr:colOff>334574</xdr:colOff>
      <xdr:row>3</xdr:row>
      <xdr:rowOff>148312</xdr:rowOff>
    </xdr:to>
    <xdr:sp macro="" textlink="">
      <xdr:nvSpPr>
        <xdr:cNvPr id="5" name="Caixa de Text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 flipH="1">
          <a:off x="4392706" y="115257"/>
          <a:ext cx="2945544" cy="570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pt-BR" sz="2800" b="1">
              <a:solidFill>
                <a:srgbClr val="0D73AA"/>
              </a:solidFill>
              <a:effectLst/>
              <a:latin typeface="Gentona Book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rPr>
            <a:t>ADMINISTRAÇÃO</a:t>
          </a:r>
          <a:endParaRPr lang="pt-BR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6">
    <tabColor rgb="FF00B050"/>
  </sheetPr>
  <dimension ref="A5:AI43"/>
  <sheetViews>
    <sheetView tabSelected="1" view="pageBreakPreview" zoomScale="85" zoomScaleNormal="85" zoomScaleSheetLayoutView="85" workbookViewId="0">
      <selection activeCell="A15" sqref="A15:AI16"/>
    </sheetView>
  </sheetViews>
  <sheetFormatPr defaultRowHeight="14.25" x14ac:dyDescent="0.25"/>
  <cols>
    <col min="1" max="1" width="7.7109375" style="1" customWidth="1"/>
    <col min="2" max="2" width="31.7109375" style="1" bestFit="1" customWidth="1"/>
    <col min="3" max="34" width="4.85546875" style="1" customWidth="1"/>
    <col min="35" max="35" width="20.7109375" style="1" bestFit="1" customWidth="1"/>
    <col min="36" max="220" width="9.140625" style="1"/>
    <col min="221" max="221" width="9.7109375" style="1" customWidth="1"/>
    <col min="222" max="222" width="42.5703125" style="1" customWidth="1"/>
    <col min="223" max="230" width="4" style="1" customWidth="1"/>
    <col min="231" max="231" width="4.5703125" style="1" customWidth="1"/>
    <col min="232" max="234" width="4.42578125" style="1" customWidth="1"/>
    <col min="235" max="238" width="4.140625" style="1" customWidth="1"/>
    <col min="239" max="239" width="20.5703125" style="1" customWidth="1"/>
    <col min="240" max="240" width="14.5703125" style="1" customWidth="1"/>
    <col min="241" max="476" width="9.140625" style="1"/>
    <col min="477" max="477" width="9.7109375" style="1" customWidth="1"/>
    <col min="478" max="478" width="42.5703125" style="1" customWidth="1"/>
    <col min="479" max="486" width="4" style="1" customWidth="1"/>
    <col min="487" max="487" width="4.5703125" style="1" customWidth="1"/>
    <col min="488" max="490" width="4.42578125" style="1" customWidth="1"/>
    <col min="491" max="494" width="4.140625" style="1" customWidth="1"/>
    <col min="495" max="495" width="20.5703125" style="1" customWidth="1"/>
    <col min="496" max="496" width="14.5703125" style="1" customWidth="1"/>
    <col min="497" max="732" width="9.140625" style="1"/>
    <col min="733" max="733" width="9.7109375" style="1" customWidth="1"/>
    <col min="734" max="734" width="42.5703125" style="1" customWidth="1"/>
    <col min="735" max="742" width="4" style="1" customWidth="1"/>
    <col min="743" max="743" width="4.5703125" style="1" customWidth="1"/>
    <col min="744" max="746" width="4.42578125" style="1" customWidth="1"/>
    <col min="747" max="750" width="4.140625" style="1" customWidth="1"/>
    <col min="751" max="751" width="20.5703125" style="1" customWidth="1"/>
    <col min="752" max="752" width="14.5703125" style="1" customWidth="1"/>
    <col min="753" max="988" width="9.140625" style="1"/>
    <col min="989" max="989" width="9.7109375" style="1" customWidth="1"/>
    <col min="990" max="990" width="42.5703125" style="1" customWidth="1"/>
    <col min="991" max="998" width="4" style="1" customWidth="1"/>
    <col min="999" max="999" width="4.5703125" style="1" customWidth="1"/>
    <col min="1000" max="1002" width="4.42578125" style="1" customWidth="1"/>
    <col min="1003" max="1006" width="4.140625" style="1" customWidth="1"/>
    <col min="1007" max="1007" width="20.5703125" style="1" customWidth="1"/>
    <col min="1008" max="1008" width="14.5703125" style="1" customWidth="1"/>
    <col min="1009" max="1244" width="9.140625" style="1"/>
    <col min="1245" max="1245" width="9.7109375" style="1" customWidth="1"/>
    <col min="1246" max="1246" width="42.5703125" style="1" customWidth="1"/>
    <col min="1247" max="1254" width="4" style="1" customWidth="1"/>
    <col min="1255" max="1255" width="4.5703125" style="1" customWidth="1"/>
    <col min="1256" max="1258" width="4.42578125" style="1" customWidth="1"/>
    <col min="1259" max="1262" width="4.140625" style="1" customWidth="1"/>
    <col min="1263" max="1263" width="20.5703125" style="1" customWidth="1"/>
    <col min="1264" max="1264" width="14.5703125" style="1" customWidth="1"/>
    <col min="1265" max="1500" width="9.140625" style="1"/>
    <col min="1501" max="1501" width="9.7109375" style="1" customWidth="1"/>
    <col min="1502" max="1502" width="42.5703125" style="1" customWidth="1"/>
    <col min="1503" max="1510" width="4" style="1" customWidth="1"/>
    <col min="1511" max="1511" width="4.5703125" style="1" customWidth="1"/>
    <col min="1512" max="1514" width="4.42578125" style="1" customWidth="1"/>
    <col min="1515" max="1518" width="4.140625" style="1" customWidth="1"/>
    <col min="1519" max="1519" width="20.5703125" style="1" customWidth="1"/>
    <col min="1520" max="1520" width="14.5703125" style="1" customWidth="1"/>
    <col min="1521" max="1756" width="9.140625" style="1"/>
    <col min="1757" max="1757" width="9.7109375" style="1" customWidth="1"/>
    <col min="1758" max="1758" width="42.5703125" style="1" customWidth="1"/>
    <col min="1759" max="1766" width="4" style="1" customWidth="1"/>
    <col min="1767" max="1767" width="4.5703125" style="1" customWidth="1"/>
    <col min="1768" max="1770" width="4.42578125" style="1" customWidth="1"/>
    <col min="1771" max="1774" width="4.140625" style="1" customWidth="1"/>
    <col min="1775" max="1775" width="20.5703125" style="1" customWidth="1"/>
    <col min="1776" max="1776" width="14.5703125" style="1" customWidth="1"/>
    <col min="1777" max="2012" width="9.140625" style="1"/>
    <col min="2013" max="2013" width="9.7109375" style="1" customWidth="1"/>
    <col min="2014" max="2014" width="42.5703125" style="1" customWidth="1"/>
    <col min="2015" max="2022" width="4" style="1" customWidth="1"/>
    <col min="2023" max="2023" width="4.5703125" style="1" customWidth="1"/>
    <col min="2024" max="2026" width="4.42578125" style="1" customWidth="1"/>
    <col min="2027" max="2030" width="4.140625" style="1" customWidth="1"/>
    <col min="2031" max="2031" width="20.5703125" style="1" customWidth="1"/>
    <col min="2032" max="2032" width="14.5703125" style="1" customWidth="1"/>
    <col min="2033" max="2268" width="9.140625" style="1"/>
    <col min="2269" max="2269" width="9.7109375" style="1" customWidth="1"/>
    <col min="2270" max="2270" width="42.5703125" style="1" customWidth="1"/>
    <col min="2271" max="2278" width="4" style="1" customWidth="1"/>
    <col min="2279" max="2279" width="4.5703125" style="1" customWidth="1"/>
    <col min="2280" max="2282" width="4.42578125" style="1" customWidth="1"/>
    <col min="2283" max="2286" width="4.140625" style="1" customWidth="1"/>
    <col min="2287" max="2287" width="20.5703125" style="1" customWidth="1"/>
    <col min="2288" max="2288" width="14.5703125" style="1" customWidth="1"/>
    <col min="2289" max="2524" width="9.140625" style="1"/>
    <col min="2525" max="2525" width="9.7109375" style="1" customWidth="1"/>
    <col min="2526" max="2526" width="42.5703125" style="1" customWidth="1"/>
    <col min="2527" max="2534" width="4" style="1" customWidth="1"/>
    <col min="2535" max="2535" width="4.5703125" style="1" customWidth="1"/>
    <col min="2536" max="2538" width="4.42578125" style="1" customWidth="1"/>
    <col min="2539" max="2542" width="4.140625" style="1" customWidth="1"/>
    <col min="2543" max="2543" width="20.5703125" style="1" customWidth="1"/>
    <col min="2544" max="2544" width="14.5703125" style="1" customWidth="1"/>
    <col min="2545" max="2780" width="9.140625" style="1"/>
    <col min="2781" max="2781" width="9.7109375" style="1" customWidth="1"/>
    <col min="2782" max="2782" width="42.5703125" style="1" customWidth="1"/>
    <col min="2783" max="2790" width="4" style="1" customWidth="1"/>
    <col min="2791" max="2791" width="4.5703125" style="1" customWidth="1"/>
    <col min="2792" max="2794" width="4.42578125" style="1" customWidth="1"/>
    <col min="2795" max="2798" width="4.140625" style="1" customWidth="1"/>
    <col min="2799" max="2799" width="20.5703125" style="1" customWidth="1"/>
    <col min="2800" max="2800" width="14.5703125" style="1" customWidth="1"/>
    <col min="2801" max="3036" width="9.140625" style="1"/>
    <col min="3037" max="3037" width="9.7109375" style="1" customWidth="1"/>
    <col min="3038" max="3038" width="42.5703125" style="1" customWidth="1"/>
    <col min="3039" max="3046" width="4" style="1" customWidth="1"/>
    <col min="3047" max="3047" width="4.5703125" style="1" customWidth="1"/>
    <col min="3048" max="3050" width="4.42578125" style="1" customWidth="1"/>
    <col min="3051" max="3054" width="4.140625" style="1" customWidth="1"/>
    <col min="3055" max="3055" width="20.5703125" style="1" customWidth="1"/>
    <col min="3056" max="3056" width="14.5703125" style="1" customWidth="1"/>
    <col min="3057" max="3292" width="9.140625" style="1"/>
    <col min="3293" max="3293" width="9.7109375" style="1" customWidth="1"/>
    <col min="3294" max="3294" width="42.5703125" style="1" customWidth="1"/>
    <col min="3295" max="3302" width="4" style="1" customWidth="1"/>
    <col min="3303" max="3303" width="4.5703125" style="1" customWidth="1"/>
    <col min="3304" max="3306" width="4.42578125" style="1" customWidth="1"/>
    <col min="3307" max="3310" width="4.140625" style="1" customWidth="1"/>
    <col min="3311" max="3311" width="20.5703125" style="1" customWidth="1"/>
    <col min="3312" max="3312" width="14.5703125" style="1" customWidth="1"/>
    <col min="3313" max="3548" width="9.140625" style="1"/>
    <col min="3549" max="3549" width="9.7109375" style="1" customWidth="1"/>
    <col min="3550" max="3550" width="42.5703125" style="1" customWidth="1"/>
    <col min="3551" max="3558" width="4" style="1" customWidth="1"/>
    <col min="3559" max="3559" width="4.5703125" style="1" customWidth="1"/>
    <col min="3560" max="3562" width="4.42578125" style="1" customWidth="1"/>
    <col min="3563" max="3566" width="4.140625" style="1" customWidth="1"/>
    <col min="3567" max="3567" width="20.5703125" style="1" customWidth="1"/>
    <col min="3568" max="3568" width="14.5703125" style="1" customWidth="1"/>
    <col min="3569" max="3804" width="9.140625" style="1"/>
    <col min="3805" max="3805" width="9.7109375" style="1" customWidth="1"/>
    <col min="3806" max="3806" width="42.5703125" style="1" customWidth="1"/>
    <col min="3807" max="3814" width="4" style="1" customWidth="1"/>
    <col min="3815" max="3815" width="4.5703125" style="1" customWidth="1"/>
    <col min="3816" max="3818" width="4.42578125" style="1" customWidth="1"/>
    <col min="3819" max="3822" width="4.140625" style="1" customWidth="1"/>
    <col min="3823" max="3823" width="20.5703125" style="1" customWidth="1"/>
    <col min="3824" max="3824" width="14.5703125" style="1" customWidth="1"/>
    <col min="3825" max="4060" width="9.140625" style="1"/>
    <col min="4061" max="4061" width="9.7109375" style="1" customWidth="1"/>
    <col min="4062" max="4062" width="42.5703125" style="1" customWidth="1"/>
    <col min="4063" max="4070" width="4" style="1" customWidth="1"/>
    <col min="4071" max="4071" width="4.5703125" style="1" customWidth="1"/>
    <col min="4072" max="4074" width="4.42578125" style="1" customWidth="1"/>
    <col min="4075" max="4078" width="4.140625" style="1" customWidth="1"/>
    <col min="4079" max="4079" width="20.5703125" style="1" customWidth="1"/>
    <col min="4080" max="4080" width="14.5703125" style="1" customWidth="1"/>
    <col min="4081" max="4316" width="9.140625" style="1"/>
    <col min="4317" max="4317" width="9.7109375" style="1" customWidth="1"/>
    <col min="4318" max="4318" width="42.5703125" style="1" customWidth="1"/>
    <col min="4319" max="4326" width="4" style="1" customWidth="1"/>
    <col min="4327" max="4327" width="4.5703125" style="1" customWidth="1"/>
    <col min="4328" max="4330" width="4.42578125" style="1" customWidth="1"/>
    <col min="4331" max="4334" width="4.140625" style="1" customWidth="1"/>
    <col min="4335" max="4335" width="20.5703125" style="1" customWidth="1"/>
    <col min="4336" max="4336" width="14.5703125" style="1" customWidth="1"/>
    <col min="4337" max="4572" width="9.140625" style="1"/>
    <col min="4573" max="4573" width="9.7109375" style="1" customWidth="1"/>
    <col min="4574" max="4574" width="42.5703125" style="1" customWidth="1"/>
    <col min="4575" max="4582" width="4" style="1" customWidth="1"/>
    <col min="4583" max="4583" width="4.5703125" style="1" customWidth="1"/>
    <col min="4584" max="4586" width="4.42578125" style="1" customWidth="1"/>
    <col min="4587" max="4590" width="4.140625" style="1" customWidth="1"/>
    <col min="4591" max="4591" width="20.5703125" style="1" customWidth="1"/>
    <col min="4592" max="4592" width="14.5703125" style="1" customWidth="1"/>
    <col min="4593" max="4828" width="9.140625" style="1"/>
    <col min="4829" max="4829" width="9.7109375" style="1" customWidth="1"/>
    <col min="4830" max="4830" width="42.5703125" style="1" customWidth="1"/>
    <col min="4831" max="4838" width="4" style="1" customWidth="1"/>
    <col min="4839" max="4839" width="4.5703125" style="1" customWidth="1"/>
    <col min="4840" max="4842" width="4.42578125" style="1" customWidth="1"/>
    <col min="4843" max="4846" width="4.140625" style="1" customWidth="1"/>
    <col min="4847" max="4847" width="20.5703125" style="1" customWidth="1"/>
    <col min="4848" max="4848" width="14.5703125" style="1" customWidth="1"/>
    <col min="4849" max="5084" width="9.140625" style="1"/>
    <col min="5085" max="5085" width="9.7109375" style="1" customWidth="1"/>
    <col min="5086" max="5086" width="42.5703125" style="1" customWidth="1"/>
    <col min="5087" max="5094" width="4" style="1" customWidth="1"/>
    <col min="5095" max="5095" width="4.5703125" style="1" customWidth="1"/>
    <col min="5096" max="5098" width="4.42578125" style="1" customWidth="1"/>
    <col min="5099" max="5102" width="4.140625" style="1" customWidth="1"/>
    <col min="5103" max="5103" width="20.5703125" style="1" customWidth="1"/>
    <col min="5104" max="5104" width="14.5703125" style="1" customWidth="1"/>
    <col min="5105" max="5340" width="9.140625" style="1"/>
    <col min="5341" max="5341" width="9.7109375" style="1" customWidth="1"/>
    <col min="5342" max="5342" width="42.5703125" style="1" customWidth="1"/>
    <col min="5343" max="5350" width="4" style="1" customWidth="1"/>
    <col min="5351" max="5351" width="4.5703125" style="1" customWidth="1"/>
    <col min="5352" max="5354" width="4.42578125" style="1" customWidth="1"/>
    <col min="5355" max="5358" width="4.140625" style="1" customWidth="1"/>
    <col min="5359" max="5359" width="20.5703125" style="1" customWidth="1"/>
    <col min="5360" max="5360" width="14.5703125" style="1" customWidth="1"/>
    <col min="5361" max="5596" width="9.140625" style="1"/>
    <col min="5597" max="5597" width="9.7109375" style="1" customWidth="1"/>
    <col min="5598" max="5598" width="42.5703125" style="1" customWidth="1"/>
    <col min="5599" max="5606" width="4" style="1" customWidth="1"/>
    <col min="5607" max="5607" width="4.5703125" style="1" customWidth="1"/>
    <col min="5608" max="5610" width="4.42578125" style="1" customWidth="1"/>
    <col min="5611" max="5614" width="4.140625" style="1" customWidth="1"/>
    <col min="5615" max="5615" width="20.5703125" style="1" customWidth="1"/>
    <col min="5616" max="5616" width="14.5703125" style="1" customWidth="1"/>
    <col min="5617" max="5852" width="9.140625" style="1"/>
    <col min="5853" max="5853" width="9.7109375" style="1" customWidth="1"/>
    <col min="5854" max="5854" width="42.5703125" style="1" customWidth="1"/>
    <col min="5855" max="5862" width="4" style="1" customWidth="1"/>
    <col min="5863" max="5863" width="4.5703125" style="1" customWidth="1"/>
    <col min="5864" max="5866" width="4.42578125" style="1" customWidth="1"/>
    <col min="5867" max="5870" width="4.140625" style="1" customWidth="1"/>
    <col min="5871" max="5871" width="20.5703125" style="1" customWidth="1"/>
    <col min="5872" max="5872" width="14.5703125" style="1" customWidth="1"/>
    <col min="5873" max="6108" width="9.140625" style="1"/>
    <col min="6109" max="6109" width="9.7109375" style="1" customWidth="1"/>
    <col min="6110" max="6110" width="42.5703125" style="1" customWidth="1"/>
    <col min="6111" max="6118" width="4" style="1" customWidth="1"/>
    <col min="6119" max="6119" width="4.5703125" style="1" customWidth="1"/>
    <col min="6120" max="6122" width="4.42578125" style="1" customWidth="1"/>
    <col min="6123" max="6126" width="4.140625" style="1" customWidth="1"/>
    <col min="6127" max="6127" width="20.5703125" style="1" customWidth="1"/>
    <col min="6128" max="6128" width="14.5703125" style="1" customWidth="1"/>
    <col min="6129" max="6364" width="9.140625" style="1"/>
    <col min="6365" max="6365" width="9.7109375" style="1" customWidth="1"/>
    <col min="6366" max="6366" width="42.5703125" style="1" customWidth="1"/>
    <col min="6367" max="6374" width="4" style="1" customWidth="1"/>
    <col min="6375" max="6375" width="4.5703125" style="1" customWidth="1"/>
    <col min="6376" max="6378" width="4.42578125" style="1" customWidth="1"/>
    <col min="6379" max="6382" width="4.140625" style="1" customWidth="1"/>
    <col min="6383" max="6383" width="20.5703125" style="1" customWidth="1"/>
    <col min="6384" max="6384" width="14.5703125" style="1" customWidth="1"/>
    <col min="6385" max="6620" width="9.140625" style="1"/>
    <col min="6621" max="6621" width="9.7109375" style="1" customWidth="1"/>
    <col min="6622" max="6622" width="42.5703125" style="1" customWidth="1"/>
    <col min="6623" max="6630" width="4" style="1" customWidth="1"/>
    <col min="6631" max="6631" width="4.5703125" style="1" customWidth="1"/>
    <col min="6632" max="6634" width="4.42578125" style="1" customWidth="1"/>
    <col min="6635" max="6638" width="4.140625" style="1" customWidth="1"/>
    <col min="6639" max="6639" width="20.5703125" style="1" customWidth="1"/>
    <col min="6640" max="6640" width="14.5703125" style="1" customWidth="1"/>
    <col min="6641" max="6876" width="9.140625" style="1"/>
    <col min="6877" max="6877" width="9.7109375" style="1" customWidth="1"/>
    <col min="6878" max="6878" width="42.5703125" style="1" customWidth="1"/>
    <col min="6879" max="6886" width="4" style="1" customWidth="1"/>
    <col min="6887" max="6887" width="4.5703125" style="1" customWidth="1"/>
    <col min="6888" max="6890" width="4.42578125" style="1" customWidth="1"/>
    <col min="6891" max="6894" width="4.140625" style="1" customWidth="1"/>
    <col min="6895" max="6895" width="20.5703125" style="1" customWidth="1"/>
    <col min="6896" max="6896" width="14.5703125" style="1" customWidth="1"/>
    <col min="6897" max="7132" width="9.140625" style="1"/>
    <col min="7133" max="7133" width="9.7109375" style="1" customWidth="1"/>
    <col min="7134" max="7134" width="42.5703125" style="1" customWidth="1"/>
    <col min="7135" max="7142" width="4" style="1" customWidth="1"/>
    <col min="7143" max="7143" width="4.5703125" style="1" customWidth="1"/>
    <col min="7144" max="7146" width="4.42578125" style="1" customWidth="1"/>
    <col min="7147" max="7150" width="4.140625" style="1" customWidth="1"/>
    <col min="7151" max="7151" width="20.5703125" style="1" customWidth="1"/>
    <col min="7152" max="7152" width="14.5703125" style="1" customWidth="1"/>
    <col min="7153" max="7388" width="9.140625" style="1"/>
    <col min="7389" max="7389" width="9.7109375" style="1" customWidth="1"/>
    <col min="7390" max="7390" width="42.5703125" style="1" customWidth="1"/>
    <col min="7391" max="7398" width="4" style="1" customWidth="1"/>
    <col min="7399" max="7399" width="4.5703125" style="1" customWidth="1"/>
    <col min="7400" max="7402" width="4.42578125" style="1" customWidth="1"/>
    <col min="7403" max="7406" width="4.140625" style="1" customWidth="1"/>
    <col min="7407" max="7407" width="20.5703125" style="1" customWidth="1"/>
    <col min="7408" max="7408" width="14.5703125" style="1" customWidth="1"/>
    <col min="7409" max="7644" width="9.140625" style="1"/>
    <col min="7645" max="7645" width="9.7109375" style="1" customWidth="1"/>
    <col min="7646" max="7646" width="42.5703125" style="1" customWidth="1"/>
    <col min="7647" max="7654" width="4" style="1" customWidth="1"/>
    <col min="7655" max="7655" width="4.5703125" style="1" customWidth="1"/>
    <col min="7656" max="7658" width="4.42578125" style="1" customWidth="1"/>
    <col min="7659" max="7662" width="4.140625" style="1" customWidth="1"/>
    <col min="7663" max="7663" width="20.5703125" style="1" customWidth="1"/>
    <col min="7664" max="7664" width="14.5703125" style="1" customWidth="1"/>
    <col min="7665" max="7900" width="9.140625" style="1"/>
    <col min="7901" max="7901" width="9.7109375" style="1" customWidth="1"/>
    <col min="7902" max="7902" width="42.5703125" style="1" customWidth="1"/>
    <col min="7903" max="7910" width="4" style="1" customWidth="1"/>
    <col min="7911" max="7911" width="4.5703125" style="1" customWidth="1"/>
    <col min="7912" max="7914" width="4.42578125" style="1" customWidth="1"/>
    <col min="7915" max="7918" width="4.140625" style="1" customWidth="1"/>
    <col min="7919" max="7919" width="20.5703125" style="1" customWidth="1"/>
    <col min="7920" max="7920" width="14.5703125" style="1" customWidth="1"/>
    <col min="7921" max="8156" width="9.140625" style="1"/>
    <col min="8157" max="8157" width="9.7109375" style="1" customWidth="1"/>
    <col min="8158" max="8158" width="42.5703125" style="1" customWidth="1"/>
    <col min="8159" max="8166" width="4" style="1" customWidth="1"/>
    <col min="8167" max="8167" width="4.5703125" style="1" customWidth="1"/>
    <col min="8168" max="8170" width="4.42578125" style="1" customWidth="1"/>
    <col min="8171" max="8174" width="4.140625" style="1" customWidth="1"/>
    <col min="8175" max="8175" width="20.5703125" style="1" customWidth="1"/>
    <col min="8176" max="8176" width="14.5703125" style="1" customWidth="1"/>
    <col min="8177" max="8412" width="9.140625" style="1"/>
    <col min="8413" max="8413" width="9.7109375" style="1" customWidth="1"/>
    <col min="8414" max="8414" width="42.5703125" style="1" customWidth="1"/>
    <col min="8415" max="8422" width="4" style="1" customWidth="1"/>
    <col min="8423" max="8423" width="4.5703125" style="1" customWidth="1"/>
    <col min="8424" max="8426" width="4.42578125" style="1" customWidth="1"/>
    <col min="8427" max="8430" width="4.140625" style="1" customWidth="1"/>
    <col min="8431" max="8431" width="20.5703125" style="1" customWidth="1"/>
    <col min="8432" max="8432" width="14.5703125" style="1" customWidth="1"/>
    <col min="8433" max="8668" width="9.140625" style="1"/>
    <col min="8669" max="8669" width="9.7109375" style="1" customWidth="1"/>
    <col min="8670" max="8670" width="42.5703125" style="1" customWidth="1"/>
    <col min="8671" max="8678" width="4" style="1" customWidth="1"/>
    <col min="8679" max="8679" width="4.5703125" style="1" customWidth="1"/>
    <col min="8680" max="8682" width="4.42578125" style="1" customWidth="1"/>
    <col min="8683" max="8686" width="4.140625" style="1" customWidth="1"/>
    <col min="8687" max="8687" width="20.5703125" style="1" customWidth="1"/>
    <col min="8688" max="8688" width="14.5703125" style="1" customWidth="1"/>
    <col min="8689" max="8924" width="9.140625" style="1"/>
    <col min="8925" max="8925" width="9.7109375" style="1" customWidth="1"/>
    <col min="8926" max="8926" width="42.5703125" style="1" customWidth="1"/>
    <col min="8927" max="8934" width="4" style="1" customWidth="1"/>
    <col min="8935" max="8935" width="4.5703125" style="1" customWidth="1"/>
    <col min="8936" max="8938" width="4.42578125" style="1" customWidth="1"/>
    <col min="8939" max="8942" width="4.140625" style="1" customWidth="1"/>
    <col min="8943" max="8943" width="20.5703125" style="1" customWidth="1"/>
    <col min="8944" max="8944" width="14.5703125" style="1" customWidth="1"/>
    <col min="8945" max="9180" width="9.140625" style="1"/>
    <col min="9181" max="9181" width="9.7109375" style="1" customWidth="1"/>
    <col min="9182" max="9182" width="42.5703125" style="1" customWidth="1"/>
    <col min="9183" max="9190" width="4" style="1" customWidth="1"/>
    <col min="9191" max="9191" width="4.5703125" style="1" customWidth="1"/>
    <col min="9192" max="9194" width="4.42578125" style="1" customWidth="1"/>
    <col min="9195" max="9198" width="4.140625" style="1" customWidth="1"/>
    <col min="9199" max="9199" width="20.5703125" style="1" customWidth="1"/>
    <col min="9200" max="9200" width="14.5703125" style="1" customWidth="1"/>
    <col min="9201" max="9436" width="9.140625" style="1"/>
    <col min="9437" max="9437" width="9.7109375" style="1" customWidth="1"/>
    <col min="9438" max="9438" width="42.5703125" style="1" customWidth="1"/>
    <col min="9439" max="9446" width="4" style="1" customWidth="1"/>
    <col min="9447" max="9447" width="4.5703125" style="1" customWidth="1"/>
    <col min="9448" max="9450" width="4.42578125" style="1" customWidth="1"/>
    <col min="9451" max="9454" width="4.140625" style="1" customWidth="1"/>
    <col min="9455" max="9455" width="20.5703125" style="1" customWidth="1"/>
    <col min="9456" max="9456" width="14.5703125" style="1" customWidth="1"/>
    <col min="9457" max="9692" width="9.140625" style="1"/>
    <col min="9693" max="9693" width="9.7109375" style="1" customWidth="1"/>
    <col min="9694" max="9694" width="42.5703125" style="1" customWidth="1"/>
    <col min="9695" max="9702" width="4" style="1" customWidth="1"/>
    <col min="9703" max="9703" width="4.5703125" style="1" customWidth="1"/>
    <col min="9704" max="9706" width="4.42578125" style="1" customWidth="1"/>
    <col min="9707" max="9710" width="4.140625" style="1" customWidth="1"/>
    <col min="9711" max="9711" width="20.5703125" style="1" customWidth="1"/>
    <col min="9712" max="9712" width="14.5703125" style="1" customWidth="1"/>
    <col min="9713" max="9948" width="9.140625" style="1"/>
    <col min="9949" max="9949" width="9.7109375" style="1" customWidth="1"/>
    <col min="9950" max="9950" width="42.5703125" style="1" customWidth="1"/>
    <col min="9951" max="9958" width="4" style="1" customWidth="1"/>
    <col min="9959" max="9959" width="4.5703125" style="1" customWidth="1"/>
    <col min="9960" max="9962" width="4.42578125" style="1" customWidth="1"/>
    <col min="9963" max="9966" width="4.140625" style="1" customWidth="1"/>
    <col min="9967" max="9967" width="20.5703125" style="1" customWidth="1"/>
    <col min="9968" max="9968" width="14.5703125" style="1" customWidth="1"/>
    <col min="9969" max="10204" width="9.140625" style="1"/>
    <col min="10205" max="10205" width="9.7109375" style="1" customWidth="1"/>
    <col min="10206" max="10206" width="42.5703125" style="1" customWidth="1"/>
    <col min="10207" max="10214" width="4" style="1" customWidth="1"/>
    <col min="10215" max="10215" width="4.5703125" style="1" customWidth="1"/>
    <col min="10216" max="10218" width="4.42578125" style="1" customWidth="1"/>
    <col min="10219" max="10222" width="4.140625" style="1" customWidth="1"/>
    <col min="10223" max="10223" width="20.5703125" style="1" customWidth="1"/>
    <col min="10224" max="10224" width="14.5703125" style="1" customWidth="1"/>
    <col min="10225" max="10460" width="9.140625" style="1"/>
    <col min="10461" max="10461" width="9.7109375" style="1" customWidth="1"/>
    <col min="10462" max="10462" width="42.5703125" style="1" customWidth="1"/>
    <col min="10463" max="10470" width="4" style="1" customWidth="1"/>
    <col min="10471" max="10471" width="4.5703125" style="1" customWidth="1"/>
    <col min="10472" max="10474" width="4.42578125" style="1" customWidth="1"/>
    <col min="10475" max="10478" width="4.140625" style="1" customWidth="1"/>
    <col min="10479" max="10479" width="20.5703125" style="1" customWidth="1"/>
    <col min="10480" max="10480" width="14.5703125" style="1" customWidth="1"/>
    <col min="10481" max="10716" width="9.140625" style="1"/>
    <col min="10717" max="10717" width="9.7109375" style="1" customWidth="1"/>
    <col min="10718" max="10718" width="42.5703125" style="1" customWidth="1"/>
    <col min="10719" max="10726" width="4" style="1" customWidth="1"/>
    <col min="10727" max="10727" width="4.5703125" style="1" customWidth="1"/>
    <col min="10728" max="10730" width="4.42578125" style="1" customWidth="1"/>
    <col min="10731" max="10734" width="4.140625" style="1" customWidth="1"/>
    <col min="10735" max="10735" width="20.5703125" style="1" customWidth="1"/>
    <col min="10736" max="10736" width="14.5703125" style="1" customWidth="1"/>
    <col min="10737" max="10972" width="9.140625" style="1"/>
    <col min="10973" max="10973" width="9.7109375" style="1" customWidth="1"/>
    <col min="10974" max="10974" width="42.5703125" style="1" customWidth="1"/>
    <col min="10975" max="10982" width="4" style="1" customWidth="1"/>
    <col min="10983" max="10983" width="4.5703125" style="1" customWidth="1"/>
    <col min="10984" max="10986" width="4.42578125" style="1" customWidth="1"/>
    <col min="10987" max="10990" width="4.140625" style="1" customWidth="1"/>
    <col min="10991" max="10991" width="20.5703125" style="1" customWidth="1"/>
    <col min="10992" max="10992" width="14.5703125" style="1" customWidth="1"/>
    <col min="10993" max="11228" width="9.140625" style="1"/>
    <col min="11229" max="11229" width="9.7109375" style="1" customWidth="1"/>
    <col min="11230" max="11230" width="42.5703125" style="1" customWidth="1"/>
    <col min="11231" max="11238" width="4" style="1" customWidth="1"/>
    <col min="11239" max="11239" width="4.5703125" style="1" customWidth="1"/>
    <col min="11240" max="11242" width="4.42578125" style="1" customWidth="1"/>
    <col min="11243" max="11246" width="4.140625" style="1" customWidth="1"/>
    <col min="11247" max="11247" width="20.5703125" style="1" customWidth="1"/>
    <col min="11248" max="11248" width="14.5703125" style="1" customWidth="1"/>
    <col min="11249" max="11484" width="9.140625" style="1"/>
    <col min="11485" max="11485" width="9.7109375" style="1" customWidth="1"/>
    <col min="11486" max="11486" width="42.5703125" style="1" customWidth="1"/>
    <col min="11487" max="11494" width="4" style="1" customWidth="1"/>
    <col min="11495" max="11495" width="4.5703125" style="1" customWidth="1"/>
    <col min="11496" max="11498" width="4.42578125" style="1" customWidth="1"/>
    <col min="11499" max="11502" width="4.140625" style="1" customWidth="1"/>
    <col min="11503" max="11503" width="20.5703125" style="1" customWidth="1"/>
    <col min="11504" max="11504" width="14.5703125" style="1" customWidth="1"/>
    <col min="11505" max="11740" width="9.140625" style="1"/>
    <col min="11741" max="11741" width="9.7109375" style="1" customWidth="1"/>
    <col min="11742" max="11742" width="42.5703125" style="1" customWidth="1"/>
    <col min="11743" max="11750" width="4" style="1" customWidth="1"/>
    <col min="11751" max="11751" width="4.5703125" style="1" customWidth="1"/>
    <col min="11752" max="11754" width="4.42578125" style="1" customWidth="1"/>
    <col min="11755" max="11758" width="4.140625" style="1" customWidth="1"/>
    <col min="11759" max="11759" width="20.5703125" style="1" customWidth="1"/>
    <col min="11760" max="11760" width="14.5703125" style="1" customWidth="1"/>
    <col min="11761" max="11996" width="9.140625" style="1"/>
    <col min="11997" max="11997" width="9.7109375" style="1" customWidth="1"/>
    <col min="11998" max="11998" width="42.5703125" style="1" customWidth="1"/>
    <col min="11999" max="12006" width="4" style="1" customWidth="1"/>
    <col min="12007" max="12007" width="4.5703125" style="1" customWidth="1"/>
    <col min="12008" max="12010" width="4.42578125" style="1" customWidth="1"/>
    <col min="12011" max="12014" width="4.140625" style="1" customWidth="1"/>
    <col min="12015" max="12015" width="20.5703125" style="1" customWidth="1"/>
    <col min="12016" max="12016" width="14.5703125" style="1" customWidth="1"/>
    <col min="12017" max="12252" width="9.140625" style="1"/>
    <col min="12253" max="12253" width="9.7109375" style="1" customWidth="1"/>
    <col min="12254" max="12254" width="42.5703125" style="1" customWidth="1"/>
    <col min="12255" max="12262" width="4" style="1" customWidth="1"/>
    <col min="12263" max="12263" width="4.5703125" style="1" customWidth="1"/>
    <col min="12264" max="12266" width="4.42578125" style="1" customWidth="1"/>
    <col min="12267" max="12270" width="4.140625" style="1" customWidth="1"/>
    <col min="12271" max="12271" width="20.5703125" style="1" customWidth="1"/>
    <col min="12272" max="12272" width="14.5703125" style="1" customWidth="1"/>
    <col min="12273" max="12508" width="9.140625" style="1"/>
    <col min="12509" max="12509" width="9.7109375" style="1" customWidth="1"/>
    <col min="12510" max="12510" width="42.5703125" style="1" customWidth="1"/>
    <col min="12511" max="12518" width="4" style="1" customWidth="1"/>
    <col min="12519" max="12519" width="4.5703125" style="1" customWidth="1"/>
    <col min="12520" max="12522" width="4.42578125" style="1" customWidth="1"/>
    <col min="12523" max="12526" width="4.140625" style="1" customWidth="1"/>
    <col min="12527" max="12527" width="20.5703125" style="1" customWidth="1"/>
    <col min="12528" max="12528" width="14.5703125" style="1" customWidth="1"/>
    <col min="12529" max="12764" width="9.140625" style="1"/>
    <col min="12765" max="12765" width="9.7109375" style="1" customWidth="1"/>
    <col min="12766" max="12766" width="42.5703125" style="1" customWidth="1"/>
    <col min="12767" max="12774" width="4" style="1" customWidth="1"/>
    <col min="12775" max="12775" width="4.5703125" style="1" customWidth="1"/>
    <col min="12776" max="12778" width="4.42578125" style="1" customWidth="1"/>
    <col min="12779" max="12782" width="4.140625" style="1" customWidth="1"/>
    <col min="12783" max="12783" width="20.5703125" style="1" customWidth="1"/>
    <col min="12784" max="12784" width="14.5703125" style="1" customWidth="1"/>
    <col min="12785" max="13020" width="9.140625" style="1"/>
    <col min="13021" max="13021" width="9.7109375" style="1" customWidth="1"/>
    <col min="13022" max="13022" width="42.5703125" style="1" customWidth="1"/>
    <col min="13023" max="13030" width="4" style="1" customWidth="1"/>
    <col min="13031" max="13031" width="4.5703125" style="1" customWidth="1"/>
    <col min="13032" max="13034" width="4.42578125" style="1" customWidth="1"/>
    <col min="13035" max="13038" width="4.140625" style="1" customWidth="1"/>
    <col min="13039" max="13039" width="20.5703125" style="1" customWidth="1"/>
    <col min="13040" max="13040" width="14.5703125" style="1" customWidth="1"/>
    <col min="13041" max="13276" width="9.140625" style="1"/>
    <col min="13277" max="13277" width="9.7109375" style="1" customWidth="1"/>
    <col min="13278" max="13278" width="42.5703125" style="1" customWidth="1"/>
    <col min="13279" max="13286" width="4" style="1" customWidth="1"/>
    <col min="13287" max="13287" width="4.5703125" style="1" customWidth="1"/>
    <col min="13288" max="13290" width="4.42578125" style="1" customWidth="1"/>
    <col min="13291" max="13294" width="4.140625" style="1" customWidth="1"/>
    <col min="13295" max="13295" width="20.5703125" style="1" customWidth="1"/>
    <col min="13296" max="13296" width="14.5703125" style="1" customWidth="1"/>
    <col min="13297" max="13532" width="9.140625" style="1"/>
    <col min="13533" max="13533" width="9.7109375" style="1" customWidth="1"/>
    <col min="13534" max="13534" width="42.5703125" style="1" customWidth="1"/>
    <col min="13535" max="13542" width="4" style="1" customWidth="1"/>
    <col min="13543" max="13543" width="4.5703125" style="1" customWidth="1"/>
    <col min="13544" max="13546" width="4.42578125" style="1" customWidth="1"/>
    <col min="13547" max="13550" width="4.140625" style="1" customWidth="1"/>
    <col min="13551" max="13551" width="20.5703125" style="1" customWidth="1"/>
    <col min="13552" max="13552" width="14.5703125" style="1" customWidth="1"/>
    <col min="13553" max="13788" width="9.140625" style="1"/>
    <col min="13789" max="13789" width="9.7109375" style="1" customWidth="1"/>
    <col min="13790" max="13790" width="42.5703125" style="1" customWidth="1"/>
    <col min="13791" max="13798" width="4" style="1" customWidth="1"/>
    <col min="13799" max="13799" width="4.5703125" style="1" customWidth="1"/>
    <col min="13800" max="13802" width="4.42578125" style="1" customWidth="1"/>
    <col min="13803" max="13806" width="4.140625" style="1" customWidth="1"/>
    <col min="13807" max="13807" width="20.5703125" style="1" customWidth="1"/>
    <col min="13808" max="13808" width="14.5703125" style="1" customWidth="1"/>
    <col min="13809" max="14044" width="9.140625" style="1"/>
    <col min="14045" max="14045" width="9.7109375" style="1" customWidth="1"/>
    <col min="14046" max="14046" width="42.5703125" style="1" customWidth="1"/>
    <col min="14047" max="14054" width="4" style="1" customWidth="1"/>
    <col min="14055" max="14055" width="4.5703125" style="1" customWidth="1"/>
    <col min="14056" max="14058" width="4.42578125" style="1" customWidth="1"/>
    <col min="14059" max="14062" width="4.140625" style="1" customWidth="1"/>
    <col min="14063" max="14063" width="20.5703125" style="1" customWidth="1"/>
    <col min="14064" max="14064" width="14.5703125" style="1" customWidth="1"/>
    <col min="14065" max="14300" width="9.140625" style="1"/>
    <col min="14301" max="14301" width="9.7109375" style="1" customWidth="1"/>
    <col min="14302" max="14302" width="42.5703125" style="1" customWidth="1"/>
    <col min="14303" max="14310" width="4" style="1" customWidth="1"/>
    <col min="14311" max="14311" width="4.5703125" style="1" customWidth="1"/>
    <col min="14312" max="14314" width="4.42578125" style="1" customWidth="1"/>
    <col min="14315" max="14318" width="4.140625" style="1" customWidth="1"/>
    <col min="14319" max="14319" width="20.5703125" style="1" customWidth="1"/>
    <col min="14320" max="14320" width="14.5703125" style="1" customWidth="1"/>
    <col min="14321" max="14556" width="9.140625" style="1"/>
    <col min="14557" max="14557" width="9.7109375" style="1" customWidth="1"/>
    <col min="14558" max="14558" width="42.5703125" style="1" customWidth="1"/>
    <col min="14559" max="14566" width="4" style="1" customWidth="1"/>
    <col min="14567" max="14567" width="4.5703125" style="1" customWidth="1"/>
    <col min="14568" max="14570" width="4.42578125" style="1" customWidth="1"/>
    <col min="14571" max="14574" width="4.140625" style="1" customWidth="1"/>
    <col min="14575" max="14575" width="20.5703125" style="1" customWidth="1"/>
    <col min="14576" max="14576" width="14.5703125" style="1" customWidth="1"/>
    <col min="14577" max="14812" width="9.140625" style="1"/>
    <col min="14813" max="14813" width="9.7109375" style="1" customWidth="1"/>
    <col min="14814" max="14814" width="42.5703125" style="1" customWidth="1"/>
    <col min="14815" max="14822" width="4" style="1" customWidth="1"/>
    <col min="14823" max="14823" width="4.5703125" style="1" customWidth="1"/>
    <col min="14824" max="14826" width="4.42578125" style="1" customWidth="1"/>
    <col min="14827" max="14830" width="4.140625" style="1" customWidth="1"/>
    <col min="14831" max="14831" width="20.5703125" style="1" customWidth="1"/>
    <col min="14832" max="14832" width="14.5703125" style="1" customWidth="1"/>
    <col min="14833" max="15068" width="9.140625" style="1"/>
    <col min="15069" max="15069" width="9.7109375" style="1" customWidth="1"/>
    <col min="15070" max="15070" width="42.5703125" style="1" customWidth="1"/>
    <col min="15071" max="15078" width="4" style="1" customWidth="1"/>
    <col min="15079" max="15079" width="4.5703125" style="1" customWidth="1"/>
    <col min="15080" max="15082" width="4.42578125" style="1" customWidth="1"/>
    <col min="15083" max="15086" width="4.140625" style="1" customWidth="1"/>
    <col min="15087" max="15087" width="20.5703125" style="1" customWidth="1"/>
    <col min="15088" max="15088" width="14.5703125" style="1" customWidth="1"/>
    <col min="15089" max="15324" width="9.140625" style="1"/>
    <col min="15325" max="15325" width="9.7109375" style="1" customWidth="1"/>
    <col min="15326" max="15326" width="42.5703125" style="1" customWidth="1"/>
    <col min="15327" max="15334" width="4" style="1" customWidth="1"/>
    <col min="15335" max="15335" width="4.5703125" style="1" customWidth="1"/>
    <col min="15336" max="15338" width="4.42578125" style="1" customWidth="1"/>
    <col min="15339" max="15342" width="4.140625" style="1" customWidth="1"/>
    <col min="15343" max="15343" width="20.5703125" style="1" customWidth="1"/>
    <col min="15344" max="15344" width="14.5703125" style="1" customWidth="1"/>
    <col min="15345" max="15580" width="9.140625" style="1"/>
    <col min="15581" max="15581" width="9.7109375" style="1" customWidth="1"/>
    <col min="15582" max="15582" width="42.5703125" style="1" customWidth="1"/>
    <col min="15583" max="15590" width="4" style="1" customWidth="1"/>
    <col min="15591" max="15591" width="4.5703125" style="1" customWidth="1"/>
    <col min="15592" max="15594" width="4.42578125" style="1" customWidth="1"/>
    <col min="15595" max="15598" width="4.140625" style="1" customWidth="1"/>
    <col min="15599" max="15599" width="20.5703125" style="1" customWidth="1"/>
    <col min="15600" max="15600" width="14.5703125" style="1" customWidth="1"/>
    <col min="15601" max="15836" width="9.140625" style="1"/>
    <col min="15837" max="15837" width="9.7109375" style="1" customWidth="1"/>
    <col min="15838" max="15838" width="42.5703125" style="1" customWidth="1"/>
    <col min="15839" max="15846" width="4" style="1" customWidth="1"/>
    <col min="15847" max="15847" width="4.5703125" style="1" customWidth="1"/>
    <col min="15848" max="15850" width="4.42578125" style="1" customWidth="1"/>
    <col min="15851" max="15854" width="4.140625" style="1" customWidth="1"/>
    <col min="15855" max="15855" width="20.5703125" style="1" customWidth="1"/>
    <col min="15856" max="15856" width="14.5703125" style="1" customWidth="1"/>
    <col min="15857" max="16092" width="9.140625" style="1"/>
    <col min="16093" max="16093" width="9.7109375" style="1" customWidth="1"/>
    <col min="16094" max="16094" width="42.5703125" style="1" customWidth="1"/>
    <col min="16095" max="16102" width="4" style="1" customWidth="1"/>
    <col min="16103" max="16103" width="4.5703125" style="1" customWidth="1"/>
    <col min="16104" max="16106" width="4.42578125" style="1" customWidth="1"/>
    <col min="16107" max="16110" width="4.140625" style="1" customWidth="1"/>
    <col min="16111" max="16111" width="20.5703125" style="1" customWidth="1"/>
    <col min="16112" max="16112" width="14.5703125" style="1" customWidth="1"/>
    <col min="16113" max="16350" width="9.140625" style="1"/>
    <col min="16351" max="16358" width="9.140625" style="1" customWidth="1"/>
    <col min="16359" max="16384" width="9.140625" style="1"/>
  </cols>
  <sheetData>
    <row r="5" spans="1:35" x14ac:dyDescent="0.25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x14ac:dyDescent="0.25">
      <c r="A6" s="12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x14ac:dyDescent="0.25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9" spans="1:35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5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35" ht="18" x14ac:dyDescent="0.25">
      <c r="A11" s="13" t="s">
        <v>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35" ht="53.25" customHeight="1" x14ac:dyDescent="0.25">
      <c r="A13" s="33" t="s">
        <v>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</row>
    <row r="15" spans="1:35" x14ac:dyDescent="0.25">
      <c r="A15" s="26" t="s">
        <v>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35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ht="15" x14ac:dyDescent="0.25">
      <c r="A17" s="27" t="s">
        <v>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</row>
    <row r="18" spans="1:35" ht="15" x14ac:dyDescent="0.25">
      <c r="A18" s="28" t="s">
        <v>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ht="14.25" customHeight="1" x14ac:dyDescent="0.25">
      <c r="A19" s="29" t="s">
        <v>9</v>
      </c>
      <c r="B19" s="29" t="s">
        <v>10</v>
      </c>
      <c r="C19" s="30" t="s">
        <v>11</v>
      </c>
      <c r="D19" s="30"/>
      <c r="E19" s="30"/>
      <c r="F19" s="30"/>
      <c r="G19" s="30" t="s">
        <v>12</v>
      </c>
      <c r="H19" s="30"/>
      <c r="I19" s="30"/>
      <c r="J19" s="30"/>
      <c r="K19" s="30" t="s">
        <v>13</v>
      </c>
      <c r="L19" s="30"/>
      <c r="M19" s="30"/>
      <c r="N19" s="30"/>
      <c r="O19" s="30" t="s">
        <v>14</v>
      </c>
      <c r="P19" s="30"/>
      <c r="Q19" s="30"/>
      <c r="R19" s="30"/>
      <c r="S19" s="30" t="s">
        <v>15</v>
      </c>
      <c r="T19" s="30"/>
      <c r="U19" s="30"/>
      <c r="V19" s="30"/>
      <c r="W19" s="30" t="s">
        <v>16</v>
      </c>
      <c r="X19" s="30"/>
      <c r="Y19" s="30"/>
      <c r="Z19" s="30"/>
      <c r="AA19" s="30" t="s">
        <v>17</v>
      </c>
      <c r="AB19" s="30"/>
      <c r="AC19" s="30"/>
      <c r="AD19" s="30"/>
      <c r="AE19" s="30" t="s">
        <v>18</v>
      </c>
      <c r="AF19" s="30"/>
      <c r="AG19" s="30"/>
      <c r="AH19" s="30"/>
      <c r="AI19" s="31" t="s">
        <v>19</v>
      </c>
    </row>
    <row r="20" spans="1:35" ht="14.25" customHeight="1" x14ac:dyDescent="0.25">
      <c r="A20" s="29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</row>
    <row r="21" spans="1:35" ht="15" x14ac:dyDescent="0.25">
      <c r="A21" s="32" t="s">
        <v>20</v>
      </c>
      <c r="B21" s="24" t="s">
        <v>21</v>
      </c>
      <c r="C21" s="3" t="s">
        <v>22</v>
      </c>
      <c r="D21" s="3" t="s">
        <v>22</v>
      </c>
      <c r="E21" s="4" t="s">
        <v>22</v>
      </c>
      <c r="F21" s="4" t="s">
        <v>22</v>
      </c>
      <c r="G21" s="4" t="s">
        <v>22</v>
      </c>
      <c r="H21" s="4" t="s">
        <v>22</v>
      </c>
      <c r="I21" s="4" t="s">
        <v>22</v>
      </c>
      <c r="J21" s="4" t="s">
        <v>22</v>
      </c>
      <c r="K21" s="4" t="s">
        <v>22</v>
      </c>
      <c r="L21" s="4" t="s">
        <v>22</v>
      </c>
      <c r="M21" s="4" t="s">
        <v>22</v>
      </c>
      <c r="N21" s="4" t="s">
        <v>22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6"/>
    </row>
    <row r="22" spans="1:35" ht="15" x14ac:dyDescent="0.25">
      <c r="A22" s="32"/>
      <c r="B22" s="25"/>
      <c r="C22" s="21">
        <v>6612.06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7">
        <v>6612.06</v>
      </c>
    </row>
    <row r="23" spans="1:35" ht="15" customHeight="1" x14ac:dyDescent="0.25">
      <c r="A23" s="22" t="s">
        <v>23</v>
      </c>
      <c r="B23" s="24" t="s">
        <v>24</v>
      </c>
      <c r="C23" s="4" t="s">
        <v>22</v>
      </c>
      <c r="D23" s="4" t="s">
        <v>22</v>
      </c>
      <c r="E23" s="3" t="s">
        <v>22</v>
      </c>
      <c r="F23" s="3" t="s">
        <v>22</v>
      </c>
      <c r="G23" s="3" t="s">
        <v>22</v>
      </c>
      <c r="H23" s="3" t="s">
        <v>22</v>
      </c>
      <c r="I23" s="3" t="s">
        <v>22</v>
      </c>
      <c r="J23" s="3" t="s">
        <v>22</v>
      </c>
      <c r="K23" s="8" t="s">
        <v>22</v>
      </c>
      <c r="L23" s="8" t="s">
        <v>22</v>
      </c>
      <c r="M23" s="5" t="s">
        <v>22</v>
      </c>
      <c r="N23" s="5" t="s">
        <v>22</v>
      </c>
      <c r="O23" s="5"/>
      <c r="P23" s="5"/>
      <c r="Q23" s="5"/>
      <c r="R23" s="5"/>
      <c r="S23" s="5"/>
      <c r="T23" s="5"/>
      <c r="U23" s="5"/>
      <c r="V23" s="5"/>
      <c r="W23" s="8"/>
      <c r="X23" s="8"/>
      <c r="Y23" s="8"/>
      <c r="Z23" s="8"/>
      <c r="AA23" s="8"/>
      <c r="AB23" s="8"/>
      <c r="AC23" s="8"/>
      <c r="AD23" s="8"/>
      <c r="AE23" s="5"/>
      <c r="AF23" s="5"/>
      <c r="AG23" s="5"/>
      <c r="AH23" s="5"/>
      <c r="AI23" s="7"/>
    </row>
    <row r="24" spans="1:35" ht="15" x14ac:dyDescent="0.25">
      <c r="A24" s="23"/>
      <c r="B24" s="25"/>
      <c r="C24" s="21">
        <v>10867.56</v>
      </c>
      <c r="D24" s="21"/>
      <c r="E24" s="21"/>
      <c r="F24" s="21"/>
      <c r="G24" s="21">
        <v>21735.116999999998</v>
      </c>
      <c r="H24" s="21"/>
      <c r="I24" s="21"/>
      <c r="J24" s="21"/>
      <c r="K24" s="21">
        <v>10867.558999999999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21735.116999999998</v>
      </c>
      <c r="X24" s="21"/>
      <c r="Y24" s="21"/>
      <c r="Z24" s="21"/>
      <c r="AA24" s="21">
        <v>21735.116999999998</v>
      </c>
      <c r="AB24" s="21"/>
      <c r="AC24" s="21"/>
      <c r="AD24" s="21"/>
      <c r="AE24" s="21"/>
      <c r="AF24" s="21"/>
      <c r="AG24" s="21"/>
      <c r="AH24" s="21"/>
      <c r="AI24" s="7">
        <v>86940.47</v>
      </c>
    </row>
    <row r="25" spans="1:35" ht="15" customHeight="1" x14ac:dyDescent="0.25">
      <c r="A25" s="22" t="s">
        <v>25</v>
      </c>
      <c r="B25" s="24" t="s">
        <v>26</v>
      </c>
      <c r="C25" s="5" t="s">
        <v>22</v>
      </c>
      <c r="D25" s="5" t="s">
        <v>22</v>
      </c>
      <c r="E25" s="8"/>
      <c r="F25" s="8"/>
      <c r="G25" s="3" t="s">
        <v>22</v>
      </c>
      <c r="H25" s="3" t="s">
        <v>22</v>
      </c>
      <c r="I25" s="3" t="s">
        <v>22</v>
      </c>
      <c r="J25" s="3" t="s">
        <v>22</v>
      </c>
      <c r="K25" s="8"/>
      <c r="L25" s="8"/>
      <c r="M25" s="8"/>
      <c r="N25" s="8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7"/>
    </row>
    <row r="26" spans="1:35" ht="15" x14ac:dyDescent="0.25">
      <c r="A26" s="23"/>
      <c r="B26" s="25"/>
      <c r="C26" s="21">
        <v>1261.9259999999999</v>
      </c>
      <c r="D26" s="21"/>
      <c r="E26" s="21"/>
      <c r="F26" s="21"/>
      <c r="G26" s="21">
        <v>2523.8519999999999</v>
      </c>
      <c r="H26" s="21"/>
      <c r="I26" s="21"/>
      <c r="J26" s="21"/>
      <c r="K26" s="21">
        <v>2523.8519999999999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7">
        <v>6309.63</v>
      </c>
    </row>
    <row r="27" spans="1:35" ht="15" customHeight="1" x14ac:dyDescent="0.25">
      <c r="A27" s="22" t="s">
        <v>27</v>
      </c>
      <c r="B27" s="24" t="s">
        <v>28</v>
      </c>
      <c r="C27" s="5"/>
      <c r="D27" s="8"/>
      <c r="E27" s="8"/>
      <c r="F27" s="8"/>
      <c r="G27" s="8" t="s">
        <v>22</v>
      </c>
      <c r="H27" s="5" t="s">
        <v>22</v>
      </c>
      <c r="I27" s="4" t="s">
        <v>22</v>
      </c>
      <c r="J27" s="4" t="s">
        <v>22</v>
      </c>
      <c r="K27" s="4" t="s">
        <v>22</v>
      </c>
      <c r="L27" s="4" t="s">
        <v>22</v>
      </c>
      <c r="M27" s="4" t="s">
        <v>22</v>
      </c>
      <c r="N27" s="4" t="s">
        <v>22</v>
      </c>
      <c r="O27" s="3" t="s">
        <v>22</v>
      </c>
      <c r="P27" s="3" t="s">
        <v>22</v>
      </c>
      <c r="Q27" s="3" t="s">
        <v>22</v>
      </c>
      <c r="R27" s="3" t="s">
        <v>22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7"/>
    </row>
    <row r="28" spans="1:35" ht="15" x14ac:dyDescent="0.25">
      <c r="A28" s="23"/>
      <c r="B28" s="25"/>
      <c r="C28" s="21">
        <v>3216.1460000000002</v>
      </c>
      <c r="D28" s="21"/>
      <c r="E28" s="21"/>
      <c r="F28" s="21"/>
      <c r="G28" s="21">
        <v>1072.049</v>
      </c>
      <c r="H28" s="21"/>
      <c r="I28" s="21"/>
      <c r="J28" s="21"/>
      <c r="K28" s="21"/>
      <c r="L28" s="21"/>
      <c r="M28" s="21"/>
      <c r="N28" s="21"/>
      <c r="O28" s="21">
        <v>4288.1949999999997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7">
        <v>8576.39</v>
      </c>
    </row>
    <row r="29" spans="1:35" ht="15" x14ac:dyDescent="0.25">
      <c r="A29" s="22" t="s">
        <v>29</v>
      </c>
      <c r="B29" s="24" t="s">
        <v>30</v>
      </c>
      <c r="C29" s="5"/>
      <c r="D29" s="5"/>
      <c r="E29" s="5"/>
      <c r="F29" s="5"/>
      <c r="G29" s="5"/>
      <c r="H29" s="5"/>
      <c r="I29" s="9" t="s">
        <v>31</v>
      </c>
      <c r="J29" s="5" t="s">
        <v>22</v>
      </c>
      <c r="K29" s="5" t="s">
        <v>22</v>
      </c>
      <c r="L29" s="5" t="s">
        <v>22</v>
      </c>
      <c r="M29" s="4" t="s">
        <v>22</v>
      </c>
      <c r="N29" s="4" t="s">
        <v>22</v>
      </c>
      <c r="O29" s="3" t="s">
        <v>22</v>
      </c>
      <c r="P29" s="3" t="s">
        <v>22</v>
      </c>
      <c r="Q29" s="3" t="s">
        <v>22</v>
      </c>
      <c r="R29" s="3" t="s">
        <v>22</v>
      </c>
      <c r="S29" s="3" t="s">
        <v>22</v>
      </c>
      <c r="T29" s="3" t="s">
        <v>22</v>
      </c>
      <c r="U29" s="3" t="s">
        <v>22</v>
      </c>
      <c r="V29" s="3" t="s">
        <v>22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5"/>
      <c r="AH29" s="5"/>
      <c r="AI29" s="7"/>
    </row>
    <row r="30" spans="1:35" ht="15" x14ac:dyDescent="0.25">
      <c r="A30" s="23"/>
      <c r="B30" s="2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>
        <v>5318.3810000000003</v>
      </c>
      <c r="P30" s="21"/>
      <c r="Q30" s="21"/>
      <c r="R30" s="21"/>
      <c r="S30" s="21">
        <v>5318.3829999999998</v>
      </c>
      <c r="T30" s="21"/>
      <c r="U30" s="21"/>
      <c r="V30" s="21"/>
      <c r="W30" s="21">
        <v>5318.3829999999998</v>
      </c>
      <c r="X30" s="21"/>
      <c r="Y30" s="21"/>
      <c r="Z30" s="21"/>
      <c r="AA30" s="21">
        <v>5318.3829999999998</v>
      </c>
      <c r="AB30" s="21"/>
      <c r="AC30" s="21"/>
      <c r="AD30" s="21"/>
      <c r="AE30" s="21">
        <v>2659.19</v>
      </c>
      <c r="AF30" s="21"/>
      <c r="AG30" s="21"/>
      <c r="AH30" s="21"/>
      <c r="AI30" s="7">
        <v>23932.720000000001</v>
      </c>
    </row>
    <row r="31" spans="1:35" ht="15" x14ac:dyDescent="0.25">
      <c r="A31" s="22" t="s">
        <v>32</v>
      </c>
      <c r="B31" s="24" t="s">
        <v>33</v>
      </c>
      <c r="C31" s="5"/>
      <c r="D31" s="5"/>
      <c r="E31" s="8"/>
      <c r="F31" s="8"/>
      <c r="G31" s="8"/>
      <c r="H31" s="8"/>
      <c r="I31" s="5"/>
      <c r="J31" s="5"/>
      <c r="K31" s="5" t="s">
        <v>22</v>
      </c>
      <c r="L31" s="5" t="s">
        <v>22</v>
      </c>
      <c r="M31" s="4" t="s">
        <v>22</v>
      </c>
      <c r="N31" s="4" t="s">
        <v>22</v>
      </c>
      <c r="O31" s="4" t="s">
        <v>22</v>
      </c>
      <c r="P31" s="4" t="s">
        <v>22</v>
      </c>
      <c r="Q31" s="4" t="s">
        <v>22</v>
      </c>
      <c r="R31" s="4" t="s">
        <v>22</v>
      </c>
      <c r="S31" s="4" t="s">
        <v>22</v>
      </c>
      <c r="T31" s="4" t="s">
        <v>22</v>
      </c>
      <c r="U31" s="4" t="s">
        <v>22</v>
      </c>
      <c r="V31" s="4" t="s">
        <v>22</v>
      </c>
      <c r="W31" s="5"/>
      <c r="X31" s="5"/>
      <c r="Y31" s="5"/>
      <c r="Z31" s="5"/>
      <c r="AA31" s="5"/>
      <c r="AB31" s="5"/>
      <c r="AC31" s="8"/>
      <c r="AD31" s="8"/>
      <c r="AE31" s="8"/>
      <c r="AF31" s="8"/>
      <c r="AG31" s="5"/>
      <c r="AH31" s="5"/>
      <c r="AI31" s="7"/>
    </row>
    <row r="32" spans="1:35" ht="15" x14ac:dyDescent="0.25">
      <c r="A32" s="23"/>
      <c r="B32" s="25"/>
      <c r="C32" s="21">
        <v>3363.8670000000002</v>
      </c>
      <c r="D32" s="21"/>
      <c r="E32" s="21"/>
      <c r="F32" s="21"/>
      <c r="G32" s="21">
        <v>3363.8670000000002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>
        <v>3363.8679999999999</v>
      </c>
      <c r="AB32" s="21"/>
      <c r="AC32" s="21"/>
      <c r="AD32" s="21"/>
      <c r="AE32" s="21">
        <v>3363.8679999999999</v>
      </c>
      <c r="AF32" s="21"/>
      <c r="AG32" s="21"/>
      <c r="AH32" s="21"/>
      <c r="AI32" s="7">
        <v>13455.47</v>
      </c>
    </row>
    <row r="33" spans="1:35" ht="15" x14ac:dyDescent="0.25">
      <c r="A33" s="22" t="s">
        <v>34</v>
      </c>
      <c r="B33" s="24" t="s">
        <v>35</v>
      </c>
      <c r="C33" s="5"/>
      <c r="D33" s="5"/>
      <c r="E33" s="8"/>
      <c r="F33" s="8"/>
      <c r="G33" s="8"/>
      <c r="H33" s="8"/>
      <c r="I33" s="5"/>
      <c r="J33" s="5"/>
      <c r="K33" s="5"/>
      <c r="L33" s="5"/>
      <c r="M33" s="5"/>
      <c r="N33" s="5"/>
      <c r="O33" s="5" t="s">
        <v>22</v>
      </c>
      <c r="P33" s="5" t="s">
        <v>22</v>
      </c>
      <c r="Q33" s="4" t="s">
        <v>22</v>
      </c>
      <c r="R33" s="4" t="s">
        <v>22</v>
      </c>
      <c r="S33" s="4" t="s">
        <v>22</v>
      </c>
      <c r="T33" s="4" t="s">
        <v>22</v>
      </c>
      <c r="U33" s="4" t="s">
        <v>22</v>
      </c>
      <c r="V33" s="4" t="s">
        <v>22</v>
      </c>
      <c r="W33" s="4" t="s">
        <v>22</v>
      </c>
      <c r="X33" s="4" t="s">
        <v>22</v>
      </c>
      <c r="Y33" s="4" t="s">
        <v>22</v>
      </c>
      <c r="Z33" s="4" t="s">
        <v>22</v>
      </c>
      <c r="AA33" s="5"/>
      <c r="AB33" s="5"/>
      <c r="AC33" s="5"/>
      <c r="AD33" s="5"/>
      <c r="AE33" s="5"/>
      <c r="AF33" s="5"/>
      <c r="AG33" s="5"/>
      <c r="AH33" s="5"/>
      <c r="AI33" s="7"/>
    </row>
    <row r="34" spans="1:35" ht="15" x14ac:dyDescent="0.25">
      <c r="A34" s="23"/>
      <c r="B34" s="25"/>
      <c r="C34" s="21">
        <v>2737.7849999999999</v>
      </c>
      <c r="D34" s="21"/>
      <c r="E34" s="21"/>
      <c r="F34" s="21"/>
      <c r="G34" s="21">
        <v>2737.7849999999999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7">
        <v>5475.57</v>
      </c>
    </row>
    <row r="35" spans="1:35" ht="15" x14ac:dyDescent="0.25">
      <c r="A35" s="22" t="s">
        <v>36</v>
      </c>
      <c r="B35" s="24" t="s">
        <v>37</v>
      </c>
      <c r="C35" s="5"/>
      <c r="D35" s="5"/>
      <c r="E35" s="5"/>
      <c r="F35" s="5"/>
      <c r="G35" s="5"/>
      <c r="H35" s="5"/>
      <c r="I35" s="5"/>
      <c r="J35" s="5"/>
      <c r="K35" s="5" t="s">
        <v>22</v>
      </c>
      <c r="L35" s="5" t="s">
        <v>22</v>
      </c>
      <c r="M35" s="5" t="s">
        <v>22</v>
      </c>
      <c r="N35" s="5" t="s">
        <v>22</v>
      </c>
      <c r="O35" s="5" t="s">
        <v>22</v>
      </c>
      <c r="P35" s="5" t="s">
        <v>22</v>
      </c>
      <c r="Q35" s="5" t="s">
        <v>22</v>
      </c>
      <c r="R35" s="5" t="s">
        <v>22</v>
      </c>
      <c r="S35" s="5"/>
      <c r="T35" s="5"/>
      <c r="U35" s="4" t="s">
        <v>22</v>
      </c>
      <c r="V35" s="4" t="s">
        <v>22</v>
      </c>
      <c r="W35" s="4" t="s">
        <v>22</v>
      </c>
      <c r="X35" s="4" t="s">
        <v>22</v>
      </c>
      <c r="Y35" s="4" t="s">
        <v>22</v>
      </c>
      <c r="Z35" s="4" t="s">
        <v>22</v>
      </c>
      <c r="AA35" s="8"/>
      <c r="AB35" s="8"/>
      <c r="AC35" s="8"/>
      <c r="AD35" s="8"/>
      <c r="AE35" s="8"/>
      <c r="AF35" s="8"/>
      <c r="AG35" s="5"/>
      <c r="AH35" s="5"/>
      <c r="AI35" s="7"/>
    </row>
    <row r="36" spans="1:35" ht="15" x14ac:dyDescent="0.25">
      <c r="A36" s="23"/>
      <c r="B36" s="25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>
        <v>9290.0470000000005</v>
      </c>
      <c r="AB36" s="21"/>
      <c r="AC36" s="21"/>
      <c r="AD36" s="21"/>
      <c r="AE36" s="21">
        <v>4645.0230000000001</v>
      </c>
      <c r="AF36" s="21"/>
      <c r="AG36" s="21"/>
      <c r="AH36" s="21"/>
      <c r="AI36" s="7">
        <v>13935.07</v>
      </c>
    </row>
    <row r="37" spans="1:35" ht="15" x14ac:dyDescent="0.25">
      <c r="A37" s="22" t="s">
        <v>38</v>
      </c>
      <c r="B37" s="24" t="s">
        <v>39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4" t="s">
        <v>22</v>
      </c>
      <c r="T37" s="4" t="s">
        <v>22</v>
      </c>
      <c r="U37" s="4" t="s">
        <v>22</v>
      </c>
      <c r="V37" s="4" t="s">
        <v>22</v>
      </c>
      <c r="W37" s="4" t="s">
        <v>22</v>
      </c>
      <c r="X37" s="4" t="s">
        <v>22</v>
      </c>
      <c r="Y37" s="3" t="s">
        <v>22</v>
      </c>
      <c r="Z37" s="3" t="s">
        <v>22</v>
      </c>
      <c r="AA37" s="3" t="s">
        <v>22</v>
      </c>
      <c r="AB37" s="3" t="s">
        <v>22</v>
      </c>
      <c r="AC37" s="3" t="s">
        <v>22</v>
      </c>
      <c r="AD37" s="3" t="s">
        <v>22</v>
      </c>
      <c r="AE37" s="3" t="s">
        <v>22</v>
      </c>
      <c r="AF37" s="3" t="s">
        <v>22</v>
      </c>
      <c r="AG37" s="8"/>
      <c r="AH37" s="5"/>
      <c r="AI37" s="7"/>
    </row>
    <row r="38" spans="1:35" ht="15" x14ac:dyDescent="0.25">
      <c r="A38" s="23"/>
      <c r="B38" s="25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>
        <v>1606.4179999999999</v>
      </c>
      <c r="X38" s="21"/>
      <c r="Y38" s="21"/>
      <c r="Z38" s="21"/>
      <c r="AA38" s="21">
        <v>3212.8359999999998</v>
      </c>
      <c r="AB38" s="21"/>
      <c r="AC38" s="21"/>
      <c r="AD38" s="21"/>
      <c r="AE38" s="21">
        <v>2409.6260000000002</v>
      </c>
      <c r="AF38" s="21"/>
      <c r="AG38" s="21"/>
      <c r="AH38" s="21"/>
      <c r="AI38" s="7">
        <v>7228.88</v>
      </c>
    </row>
    <row r="39" spans="1:35" ht="15" x14ac:dyDescent="0.25">
      <c r="A39" s="22" t="s">
        <v>40</v>
      </c>
      <c r="B39" s="24" t="s">
        <v>41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" t="s">
        <v>22</v>
      </c>
      <c r="T39" s="4" t="s">
        <v>22</v>
      </c>
      <c r="U39" s="4" t="s">
        <v>22</v>
      </c>
      <c r="V39" s="4" t="s">
        <v>22</v>
      </c>
      <c r="W39" s="4" t="s">
        <v>22</v>
      </c>
      <c r="X39" s="4" t="s">
        <v>22</v>
      </c>
      <c r="Y39" s="4" t="s">
        <v>22</v>
      </c>
      <c r="Z39" s="4" t="s">
        <v>22</v>
      </c>
      <c r="AA39" s="4" t="s">
        <v>22</v>
      </c>
      <c r="AB39" s="4" t="s">
        <v>22</v>
      </c>
      <c r="AC39" s="4" t="s">
        <v>22</v>
      </c>
      <c r="AD39" s="4" t="s">
        <v>22</v>
      </c>
      <c r="AE39" s="3" t="s">
        <v>22</v>
      </c>
      <c r="AF39" s="3" t="s">
        <v>22</v>
      </c>
      <c r="AG39" s="8"/>
      <c r="AH39" s="8"/>
      <c r="AI39" s="7"/>
    </row>
    <row r="40" spans="1:35" ht="15" x14ac:dyDescent="0.25">
      <c r="A40" s="23"/>
      <c r="B40" s="25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>
        <v>878.7</v>
      </c>
      <c r="AF40" s="21"/>
      <c r="AG40" s="21"/>
      <c r="AH40" s="21"/>
      <c r="AI40" s="7">
        <v>878.7</v>
      </c>
    </row>
    <row r="41" spans="1:35" ht="15" x14ac:dyDescent="0.25">
      <c r="A41" s="14" t="s">
        <v>42</v>
      </c>
      <c r="B41" s="14"/>
      <c r="C41" s="19">
        <f>SUM(C21:F40)</f>
        <v>28059.344000000001</v>
      </c>
      <c r="D41" s="19"/>
      <c r="E41" s="19"/>
      <c r="F41" s="19"/>
      <c r="G41" s="19">
        <f>SUM(G21:J40)</f>
        <v>31432.669999999995</v>
      </c>
      <c r="H41" s="19"/>
      <c r="I41" s="19"/>
      <c r="J41" s="19"/>
      <c r="K41" s="19">
        <f>SUM(K21:N40)</f>
        <v>13391.411</v>
      </c>
      <c r="L41" s="19"/>
      <c r="M41" s="19"/>
      <c r="N41" s="19"/>
      <c r="O41" s="19">
        <f>SUM(O21:R40)</f>
        <v>9606.5760000000009</v>
      </c>
      <c r="P41" s="19"/>
      <c r="Q41" s="19"/>
      <c r="R41" s="19"/>
      <c r="S41" s="19">
        <f>SUM(S21:V40)</f>
        <v>5318.3829999999998</v>
      </c>
      <c r="T41" s="19"/>
      <c r="U41" s="19"/>
      <c r="V41" s="19"/>
      <c r="W41" s="19">
        <f>SUM(W21:Z40)</f>
        <v>28659.918000000001</v>
      </c>
      <c r="X41" s="19"/>
      <c r="Y41" s="19"/>
      <c r="Z41" s="19"/>
      <c r="AA41" s="19">
        <f>SUM(AA21:AD40)</f>
        <v>42920.251000000004</v>
      </c>
      <c r="AB41" s="19"/>
      <c r="AC41" s="19"/>
      <c r="AD41" s="19"/>
      <c r="AE41" s="19">
        <f>SUM(AE21:AH40)</f>
        <v>13956.407000000001</v>
      </c>
      <c r="AF41" s="19"/>
      <c r="AG41" s="19"/>
      <c r="AH41" s="19"/>
      <c r="AI41" s="20">
        <v>173344.96</v>
      </c>
    </row>
    <row r="42" spans="1:35" ht="15" x14ac:dyDescent="0.25">
      <c r="A42" s="15" t="s">
        <v>43</v>
      </c>
      <c r="B42" s="15"/>
      <c r="C42" s="16">
        <f>C41/AI41</f>
        <v>0.16186997302950143</v>
      </c>
      <c r="D42" s="17"/>
      <c r="E42" s="17"/>
      <c r="F42" s="18"/>
      <c r="G42" s="16">
        <f>G41/AI41</f>
        <v>0.18133016385362458</v>
      </c>
      <c r="H42" s="17"/>
      <c r="I42" s="17"/>
      <c r="J42" s="18"/>
      <c r="K42" s="16">
        <f>K41/AI41</f>
        <v>7.7252958493861032E-2</v>
      </c>
      <c r="L42" s="17"/>
      <c r="M42" s="17"/>
      <c r="N42" s="18"/>
      <c r="O42" s="16">
        <f>O41/AI41</f>
        <v>5.5418836521119515E-2</v>
      </c>
      <c r="P42" s="17"/>
      <c r="Q42" s="17"/>
      <c r="R42" s="18"/>
      <c r="S42" s="16">
        <f>S41/AI41</f>
        <v>3.0680920864385099E-2</v>
      </c>
      <c r="T42" s="17"/>
      <c r="U42" s="17"/>
      <c r="V42" s="18"/>
      <c r="W42" s="16">
        <f>W41/AI41</f>
        <v>0.16533459063361289</v>
      </c>
      <c r="X42" s="17"/>
      <c r="Y42" s="17"/>
      <c r="Z42" s="18"/>
      <c r="AA42" s="16">
        <f>AA41/AI41</f>
        <v>0.24760022443109972</v>
      </c>
      <c r="AB42" s="17"/>
      <c r="AC42" s="17"/>
      <c r="AD42" s="18"/>
      <c r="AE42" s="16">
        <f>AE41/AI41</f>
        <v>8.0512332172795797E-2</v>
      </c>
      <c r="AF42" s="17"/>
      <c r="AG42" s="17"/>
      <c r="AH42" s="18"/>
      <c r="AI42" s="20"/>
    </row>
    <row r="43" spans="1:35" ht="15" x14ac:dyDescent="0.25">
      <c r="A43" s="14" t="s">
        <v>44</v>
      </c>
      <c r="B43" s="14"/>
      <c r="C43" s="11">
        <f>C42</f>
        <v>0.16186997302950143</v>
      </c>
      <c r="D43" s="11"/>
      <c r="E43" s="11"/>
      <c r="F43" s="11"/>
      <c r="G43" s="11">
        <f>G42+C43</f>
        <v>0.34320013688312601</v>
      </c>
      <c r="H43" s="11"/>
      <c r="I43" s="11"/>
      <c r="J43" s="11"/>
      <c r="K43" s="11">
        <f>K42+G43</f>
        <v>0.42045309537698705</v>
      </c>
      <c r="L43" s="11"/>
      <c r="M43" s="11"/>
      <c r="N43" s="11"/>
      <c r="O43" s="11">
        <f>O42+K43</f>
        <v>0.47587193189810656</v>
      </c>
      <c r="P43" s="11"/>
      <c r="Q43" s="11"/>
      <c r="R43" s="11"/>
      <c r="S43" s="11">
        <f>S42+O43</f>
        <v>0.50655285276249162</v>
      </c>
      <c r="T43" s="11"/>
      <c r="U43" s="11"/>
      <c r="V43" s="11"/>
      <c r="W43" s="11">
        <f>W42+S43</f>
        <v>0.67188744339610451</v>
      </c>
      <c r="X43" s="11"/>
      <c r="Y43" s="11"/>
      <c r="Z43" s="11"/>
      <c r="AA43" s="11">
        <f>AA42+W43</f>
        <v>0.91948766782720426</v>
      </c>
      <c r="AB43" s="11"/>
      <c r="AC43" s="11"/>
      <c r="AD43" s="11"/>
      <c r="AE43" s="11">
        <f>AE42+AA43</f>
        <v>1</v>
      </c>
      <c r="AF43" s="11"/>
      <c r="AG43" s="11"/>
      <c r="AH43" s="11"/>
      <c r="AI43" s="10">
        <v>1</v>
      </c>
    </row>
  </sheetData>
  <mergeCells count="148">
    <mergeCell ref="A15:AI16"/>
    <mergeCell ref="A17:AI17"/>
    <mergeCell ref="A18:AI18"/>
    <mergeCell ref="A19:A20"/>
    <mergeCell ref="B19:B20"/>
    <mergeCell ref="C19:F20"/>
    <mergeCell ref="G19:J20"/>
    <mergeCell ref="K19:N20"/>
    <mergeCell ref="O19:R20"/>
    <mergeCell ref="S19:V20"/>
    <mergeCell ref="W19:Z20"/>
    <mergeCell ref="AA19:AD20"/>
    <mergeCell ref="AE19:AH20"/>
    <mergeCell ref="AI19:AI20"/>
    <mergeCell ref="AA22:AD22"/>
    <mergeCell ref="AE22:AH22"/>
    <mergeCell ref="A23:A24"/>
    <mergeCell ref="B23:B24"/>
    <mergeCell ref="C24:F24"/>
    <mergeCell ref="G24:J24"/>
    <mergeCell ref="K24:N24"/>
    <mergeCell ref="O24:R24"/>
    <mergeCell ref="S24:V24"/>
    <mergeCell ref="W24:Z24"/>
    <mergeCell ref="AA24:AD24"/>
    <mergeCell ref="AE24:AH24"/>
    <mergeCell ref="A21:A22"/>
    <mergeCell ref="B21:B22"/>
    <mergeCell ref="C22:F22"/>
    <mergeCell ref="G22:J22"/>
    <mergeCell ref="K22:N22"/>
    <mergeCell ref="O22:R22"/>
    <mergeCell ref="S22:V22"/>
    <mergeCell ref="W22:Z22"/>
    <mergeCell ref="AA26:AD26"/>
    <mergeCell ref="AE26:AH26"/>
    <mergeCell ref="A27:A28"/>
    <mergeCell ref="B27:B28"/>
    <mergeCell ref="C28:F28"/>
    <mergeCell ref="G28:J28"/>
    <mergeCell ref="K28:N28"/>
    <mergeCell ref="O28:R28"/>
    <mergeCell ref="S28:V28"/>
    <mergeCell ref="W28:Z28"/>
    <mergeCell ref="AA28:AD28"/>
    <mergeCell ref="AE28:AH28"/>
    <mergeCell ref="A25:A26"/>
    <mergeCell ref="B25:B26"/>
    <mergeCell ref="C26:F26"/>
    <mergeCell ref="G26:J26"/>
    <mergeCell ref="K26:N26"/>
    <mergeCell ref="O26:R26"/>
    <mergeCell ref="S26:V26"/>
    <mergeCell ref="W26:Z26"/>
    <mergeCell ref="AA30:AD30"/>
    <mergeCell ref="AE30:AH30"/>
    <mergeCell ref="A31:A32"/>
    <mergeCell ref="B31:B32"/>
    <mergeCell ref="C32:F32"/>
    <mergeCell ref="G32:J32"/>
    <mergeCell ref="K32:N32"/>
    <mergeCell ref="O32:R32"/>
    <mergeCell ref="S32:V32"/>
    <mergeCell ref="W32:Z32"/>
    <mergeCell ref="AA32:AD32"/>
    <mergeCell ref="AE32:AH32"/>
    <mergeCell ref="A29:A30"/>
    <mergeCell ref="B29:B30"/>
    <mergeCell ref="C30:F30"/>
    <mergeCell ref="G30:J30"/>
    <mergeCell ref="K30:N30"/>
    <mergeCell ref="O30:R30"/>
    <mergeCell ref="S30:V30"/>
    <mergeCell ref="W30:Z30"/>
    <mergeCell ref="O34:R34"/>
    <mergeCell ref="S34:V34"/>
    <mergeCell ref="W34:Z34"/>
    <mergeCell ref="AA34:AD34"/>
    <mergeCell ref="AE34:AH34"/>
    <mergeCell ref="A33:A34"/>
    <mergeCell ref="B33:B34"/>
    <mergeCell ref="C34:F34"/>
    <mergeCell ref="G34:J34"/>
    <mergeCell ref="K34:N34"/>
    <mergeCell ref="O36:R36"/>
    <mergeCell ref="S36:V36"/>
    <mergeCell ref="W36:Z36"/>
    <mergeCell ref="AA36:AD36"/>
    <mergeCell ref="AE36:AH36"/>
    <mergeCell ref="A35:A36"/>
    <mergeCell ref="B35:B36"/>
    <mergeCell ref="C36:F36"/>
    <mergeCell ref="G36:J36"/>
    <mergeCell ref="K36:N36"/>
    <mergeCell ref="O38:R38"/>
    <mergeCell ref="S38:V38"/>
    <mergeCell ref="W38:Z38"/>
    <mergeCell ref="AA38:AD38"/>
    <mergeCell ref="AE38:AH38"/>
    <mergeCell ref="A37:A38"/>
    <mergeCell ref="B37:B38"/>
    <mergeCell ref="C38:F38"/>
    <mergeCell ref="G38:J38"/>
    <mergeCell ref="K38:N38"/>
    <mergeCell ref="O40:R40"/>
    <mergeCell ref="S40:V40"/>
    <mergeCell ref="W40:Z40"/>
    <mergeCell ref="AA40:AD40"/>
    <mergeCell ref="AE40:AH40"/>
    <mergeCell ref="A39:A40"/>
    <mergeCell ref="B39:B40"/>
    <mergeCell ref="C40:F40"/>
    <mergeCell ref="G40:J40"/>
    <mergeCell ref="K40:N40"/>
    <mergeCell ref="AI41:AI42"/>
    <mergeCell ref="S42:V42"/>
    <mergeCell ref="W42:Z42"/>
    <mergeCell ref="AA42:AD42"/>
    <mergeCell ref="AE42:AH42"/>
    <mergeCell ref="A41:B41"/>
    <mergeCell ref="C41:F41"/>
    <mergeCell ref="G41:J41"/>
    <mergeCell ref="K41:N41"/>
    <mergeCell ref="O41:R41"/>
    <mergeCell ref="S43:V43"/>
    <mergeCell ref="W43:Z43"/>
    <mergeCell ref="AA43:AD43"/>
    <mergeCell ref="AE43:AH43"/>
    <mergeCell ref="A5:AI5"/>
    <mergeCell ref="A6:AI6"/>
    <mergeCell ref="A7:AI7"/>
    <mergeCell ref="A9:AI9"/>
    <mergeCell ref="A11:AI11"/>
    <mergeCell ref="A13:AI13"/>
    <mergeCell ref="A43:B43"/>
    <mergeCell ref="C43:F43"/>
    <mergeCell ref="G43:J43"/>
    <mergeCell ref="K43:N43"/>
    <mergeCell ref="O43:R43"/>
    <mergeCell ref="A42:B42"/>
    <mergeCell ref="C42:F42"/>
    <mergeCell ref="G42:J42"/>
    <mergeCell ref="K42:N42"/>
    <mergeCell ref="O42:R42"/>
    <mergeCell ref="S41:V41"/>
    <mergeCell ref="W41:Z41"/>
    <mergeCell ref="AA41:AD41"/>
    <mergeCell ref="AE41:AH41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54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</vt:lpstr>
      <vt:lpstr>CRONOGRAMA!Area_de_impressao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Débora Silvano</dc:creator>
  <cp:lastModifiedBy>Débora Silvano de Camargo</cp:lastModifiedBy>
  <cp:lastPrinted>2023-05-15T18:06:12Z</cp:lastPrinted>
  <dcterms:created xsi:type="dcterms:W3CDTF">2022-01-27T13:57:09Z</dcterms:created>
  <dcterms:modified xsi:type="dcterms:W3CDTF">2023-05-15T18:06:16Z</dcterms:modified>
</cp:coreProperties>
</file>